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<sst xmlns="http://schemas.openxmlformats.org/spreadsheetml/2006/main" count="20" uniqueCount="13">
  <si>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parallelep.</t>
  </si>
  <si>
    <t>PESO RISULTANTE</t>
  </si>
  <si>
    <t>cilindro</t>
  </si>
  <si>
    <t>diametro cm</t>
  </si>
  <si>
    <t>altezza cm</t>
  </si>
  <si>
    <t>peso H2O (g)</t>
  </si>
  <si>
    <t>CALCOLO ZAVORRE IN Pb</t>
  </si>
  <si>
    <t>lato 1 (cm)</t>
  </si>
  <si>
    <t>lato 2 (cm)</t>
  </si>
  <si>
    <t>altezza (cm)</t>
  </si>
  <si>
    <t>dati noti (da inserire)</t>
  </si>
  <si>
    <t>peso da ottenere kg</t>
  </si>
  <si>
    <t>ALTEZZA NECESSARIA (cm)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</si>
</sst>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4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2" fontId="0" fillId="35" borderId="14" xfId="0" applyNumberFormat="1" applyFill="1" applyBorder="1" applyAlignment="1" applyProtection="1">
      <alignment horizontal="center"/>
      <protection locked="0"/>
    </xf>
    <xf numFmtId="2" fontId="0" fillId="35" borderId="15" xfId="0" applyNumberFormat="1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2" fillId="37" borderId="22" xfId="0" applyNumberFormat="1" applyFont="1" applyFill="1" applyBorder="1" applyAlignment="1">
      <alignment horizontal="center" vertical="center"/>
    </xf>
    <xf numFmtId="2" fontId="2" fillId="37" borderId="23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2" fillId="38" borderId="26" xfId="0" applyFont="1" applyFill="1" applyBorder="1" applyAlignment="1">
      <alignment vertical="center"/>
    </xf>
    <xf numFmtId="0" fontId="2" fillId="38" borderId="27" xfId="0" applyFont="1" applyFill="1" applyBorder="1" applyAlignment="1">
      <alignment vertical="center"/>
    </xf>
    <xf numFmtId="0" fontId="3" fillId="39" borderId="28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5" borderId="34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23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2" fontId="2" fillId="37" borderId="30" xfId="0" applyNumberFormat="1" applyFont="1" applyFill="1" applyBorder="1" applyAlignment="1">
      <alignment horizontal="center" vertical="center"/>
    </xf>
    <xf numFmtId="2" fontId="2" fillId="37" borderId="31" xfId="0" applyNumberFormat="1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/>
    </xf>
    <xf numFmtId="0" fontId="3" fillId="39" borderId="26" xfId="0" applyFont="1" applyFill="1" applyBorder="1" applyAlignment="1">
      <alignment horizontal="center" vertical="center"/>
    </xf>
    <xf numFmtId="0" fontId="3" fillId="39" borderId="2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2" fontId="2" fillId="37" borderId="26" xfId="0" applyNumberFormat="1" applyFont="1" applyFill="1" applyBorder="1" applyAlignment="1">
      <alignment horizontal="center" vertical="center"/>
    </xf>
    <xf numFmtId="2" fontId="2" fillId="37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4" sqref="B4:C4"/>
    </sheetView>
  </sheetViews>
  <sheetFormatPr defaultColWidth="9.140625" defaultRowHeight="12.75"/>
  <cols>
    <col min="2" max="2" width="11.28125" style="1" bestFit="1" customWidth="1"/>
    <col min="3" max="3" width="10.140625" style="1" bestFit="1" customWidth="1"/>
    <col min="4" max="5" width="11.28125" style="1" bestFit="1" customWidth="1"/>
    <col min="6" max="6" width="10.57421875" style="1" customWidth="1"/>
    <col min="7" max="8" width="9.140625" style="20" customWidth="1"/>
    <col min="9" max="9" width="9.140625" style="1" customWidth="1"/>
  </cols>
  <sheetData>
    <row r="1" spans="1:6" ht="13.5" thickBot="1">
      <c r="A1" s="53" t="s">
        <v>6</v>
      </c>
      <c r="B1" s="54"/>
      <c r="C1" s="54"/>
      <c r="D1" s="54"/>
      <c r="E1" s="54"/>
      <c r="F1" s="55"/>
    </row>
    <row r="2" spans="1:6" ht="19.5" customHeight="1" thickBot="1">
      <c r="A2" s="45" t="s">
        <v>10</v>
      </c>
      <c r="B2" s="46"/>
      <c r="C2" s="46"/>
      <c r="D2" s="46"/>
      <c r="E2" s="49" t="s">
        <v>1</v>
      </c>
      <c r="F2" s="50"/>
    </row>
    <row r="3" spans="1:6" ht="19.5" customHeight="1" thickBot="1">
      <c r="A3" s="34" t="s">
        <v>2</v>
      </c>
      <c r="B3" s="2" t="s">
        <v>3</v>
      </c>
      <c r="C3" s="3" t="s">
        <v>4</v>
      </c>
      <c r="D3" s="36"/>
      <c r="E3" s="51"/>
      <c r="F3" s="52"/>
    </row>
    <row r="4" spans="1:6" ht="19.5" customHeight="1" thickBot="1">
      <c r="A4" s="35"/>
      <c r="B4" s="6"/>
      <c r="C4" s="7"/>
      <c r="D4" s="37"/>
      <c r="E4" s="24">
        <f>(B4/2*B4/2)*3.14*C4*11.34/1000</f>
        <v>0</v>
      </c>
      <c r="F4" s="25"/>
    </row>
    <row r="5" spans="1:6" ht="19.5" customHeight="1">
      <c r="A5" s="56" t="s">
        <v>0</v>
      </c>
      <c r="B5" s="11" t="s">
        <v>7</v>
      </c>
      <c r="C5" s="12" t="s">
        <v>8</v>
      </c>
      <c r="D5" s="13" t="s">
        <v>9</v>
      </c>
      <c r="E5" s="28"/>
      <c r="F5" s="29"/>
    </row>
    <row r="6" spans="1:6" ht="19.5" customHeight="1" thickBot="1">
      <c r="A6" s="57"/>
      <c r="B6" s="8"/>
      <c r="C6" s="9"/>
      <c r="D6" s="10"/>
      <c r="E6" s="58">
        <f>B6*C6*D6*11.34/1000</f>
        <v>0</v>
      </c>
      <c r="F6" s="59"/>
    </row>
    <row r="7" spans="1:6" ht="19.5" customHeight="1" thickBot="1">
      <c r="A7" s="42"/>
      <c r="B7" s="43"/>
      <c r="C7" s="43"/>
      <c r="D7" s="44"/>
      <c r="E7" s="28"/>
      <c r="F7" s="29"/>
    </row>
    <row r="8" spans="1:6" ht="19.5" customHeight="1" thickBot="1">
      <c r="A8" s="40" t="s">
        <v>5</v>
      </c>
      <c r="B8" s="41"/>
      <c r="C8" s="38"/>
      <c r="D8" s="39"/>
      <c r="E8" s="47">
        <f>C8*11.34/1000</f>
        <v>0</v>
      </c>
      <c r="F8" s="48"/>
    </row>
    <row r="13" ht="13.5" thickBot="1"/>
    <row r="14" spans="1:6" ht="13.5" thickBot="1">
      <c r="A14" s="45" t="s">
        <v>10</v>
      </c>
      <c r="B14" s="46"/>
      <c r="C14" s="46"/>
      <c r="D14" s="46"/>
      <c r="E14" s="30" t="s">
        <v>12</v>
      </c>
      <c r="F14" s="31"/>
    </row>
    <row r="15" spans="1:6" ht="39" thickBot="1">
      <c r="A15" s="34" t="s">
        <v>2</v>
      </c>
      <c r="B15" s="15" t="s">
        <v>3</v>
      </c>
      <c r="C15" s="14" t="s">
        <v>11</v>
      </c>
      <c r="D15" s="36"/>
      <c r="E15" s="32"/>
      <c r="F15" s="33"/>
    </row>
    <row r="16" spans="1:8" ht="21" thickBot="1">
      <c r="A16" s="35"/>
      <c r="B16" s="17"/>
      <c r="C16" s="18"/>
      <c r="D16" s="37"/>
      <c r="E16" s="24">
        <f>IF(G16&lt;=0,0,H16)</f>
        <v>0</v>
      </c>
      <c r="F16" s="25"/>
      <c r="G16" s="21">
        <f>C16*1000/((B16/2*B16/2)*3.14*11.34+1)</f>
        <v>0</v>
      </c>
      <c r="H16" s="21" t="e">
        <f>C16*1000/((B16/2*B16/2)*3.14*11.34)</f>
        <v>#DIV/0!</v>
      </c>
    </row>
    <row r="17" spans="1:8" ht="26.25" thickBot="1">
      <c r="A17" s="26" t="s">
        <v>0</v>
      </c>
      <c r="B17" s="4" t="s">
        <v>7</v>
      </c>
      <c r="C17" s="5" t="s">
        <v>8</v>
      </c>
      <c r="D17" s="16" t="s">
        <v>11</v>
      </c>
      <c r="E17" s="28"/>
      <c r="F17" s="29"/>
      <c r="G17" s="22"/>
      <c r="H17" s="22"/>
    </row>
    <row r="18" spans="1:8" ht="21" customHeight="1" thickBot="1">
      <c r="A18" s="27"/>
      <c r="B18" s="8"/>
      <c r="C18" s="7"/>
      <c r="D18" s="19"/>
      <c r="E18" s="24">
        <f>IF(G18&lt;=0,0,H18)</f>
        <v>0</v>
      </c>
      <c r="F18" s="25"/>
      <c r="G18" s="23">
        <f>D18/((B18*C18*11.34)*1000+1)</f>
        <v>0</v>
      </c>
      <c r="H18" s="23" t="e">
        <f>D18/(B18*C18*11.34)*1000</f>
        <v>#DIV/0!</v>
      </c>
    </row>
  </sheetData>
  <sheetProtection password="C742" sheet="1" objects="1" scenarios="1" selectLockedCells="1"/>
  <mergeCells count="22">
    <mergeCell ref="E2:F3"/>
    <mergeCell ref="E7:F7"/>
    <mergeCell ref="A1:F1"/>
    <mergeCell ref="D3:D4"/>
    <mergeCell ref="A3:A4"/>
    <mergeCell ref="A5:A6"/>
    <mergeCell ref="E4:F4"/>
    <mergeCell ref="E6:F6"/>
    <mergeCell ref="A2:D2"/>
    <mergeCell ref="C8:D8"/>
    <mergeCell ref="A8:B8"/>
    <mergeCell ref="A7:D7"/>
    <mergeCell ref="A14:D14"/>
    <mergeCell ref="E8:F8"/>
    <mergeCell ref="E5:F5"/>
    <mergeCell ref="E16:F16"/>
    <mergeCell ref="E18:F18"/>
    <mergeCell ref="A17:A18"/>
    <mergeCell ref="E17:F17"/>
    <mergeCell ref="E14:F15"/>
    <mergeCell ref="A15:A16"/>
    <mergeCell ref="D15:D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Levrini</dc:creator>
  <cp:keywords/>
  <dc:description/>
  <cp:lastModifiedBy>Levrini</cp:lastModifiedBy>
  <cp:lastPrinted>2008-06-15T09:12:02Z</cp:lastPrinted>
  <dcterms:created xsi:type="dcterms:W3CDTF">2008-06-15T08:04:24Z</dcterms:created>
  <dcterms:modified xsi:type="dcterms:W3CDTF">2009-12-31T17:18:44Z</dcterms:modified>
  <cp:category/>
  <cp:version/>
  <cp:contentType/>
  <cp:contentStatus/>
</cp:coreProperties>
</file>